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vrentzeperi\AppData\Local\Microsoft\Windows\INetCache\Content.Outlook\QMFUI8ZZ\"/>
    </mc:Choice>
  </mc:AlternateContent>
  <xr:revisionPtr revIDLastSave="0" documentId="13_ncr:1_{BF7DA004-CBC9-4484-843E-1C293C52D41F}" xr6:coauthVersionLast="47" xr6:coauthVersionMax="47" xr10:uidLastSave="{00000000-0000-0000-0000-000000000000}"/>
  <bookViews>
    <workbookView xWindow="-120" yWindow="-120" windowWidth="29040" windowHeight="15840" tabRatio="593" xr2:uid="{00000000-000D-0000-FFFF-FFFF00000000}"/>
  </bookViews>
  <sheets>
    <sheet name="Συμβάσεις ΤΒ ΕΥΔ 2023" sheetId="15" r:id="rId1"/>
  </sheets>
  <definedNames>
    <definedName name="_xlnm._FilterDatabase" localSheetId="0" hidden="1">'Συμβάσεις ΤΒ ΕΥΔ 2023'!$B$2:$K$16</definedName>
    <definedName name="_xlnm.Print_Area" localSheetId="0">'Συμβάσεις ΤΒ ΕΥΔ 2023'!$A$1:$K$31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5" l="1"/>
  <c r="J31" i="15"/>
  <c r="J29" i="15"/>
  <c r="J28" i="15"/>
  <c r="J7" i="15"/>
  <c r="J10" i="15"/>
  <c r="J15" i="15"/>
  <c r="J16" i="15"/>
  <c r="J18" i="15"/>
  <c r="J17" i="15"/>
  <c r="J27" i="15"/>
  <c r="J8" i="15"/>
  <c r="J14" i="15"/>
  <c r="J4" i="15"/>
  <c r="J30" i="15"/>
  <c r="K24" i="15"/>
  <c r="J5" i="15"/>
  <c r="J11" i="15"/>
  <c r="K23" i="15"/>
  <c r="K25" i="15"/>
  <c r="J21" i="15"/>
  <c r="J13" i="15"/>
  <c r="J6" i="15"/>
  <c r="J9" i="15"/>
  <c r="J12" i="15"/>
  <c r="J20" i="15"/>
  <c r="J22" i="15"/>
</calcChain>
</file>

<file path=xl/sharedStrings.xml><?xml version="1.0" encoding="utf-8"?>
<sst xmlns="http://schemas.openxmlformats.org/spreadsheetml/2006/main" count="186" uniqueCount="127">
  <si>
    <t>Εκπόνηση μελέτης-εμπειρογνωμοσύνης για την αποτίμηση της αποδοτικότητας της επένδυσης στη συλλογή δημοτικών ανακυκλωσίμων αποβλήτων μέσω Πολυκέντρων Ανακύκλωσης</t>
  </si>
  <si>
    <t>Εγκατάσταση, παραμετροποίηση, εκπαίδευση, συντήρηση και τεχνική υποστήριξη εφαρμογής διαχείρισης εγγράφων συνεδριάσεων συλλογικών οργάνων και επιτροπών</t>
  </si>
  <si>
    <t>Σύμβαση</t>
  </si>
  <si>
    <t xml:space="preserve">Ανάδοχος </t>
  </si>
  <si>
    <t>Ποσό 
Σύμβασης
με ΦΠΑ</t>
  </si>
  <si>
    <t>Ποσό 
Σύμβασης
χωρίς ΦΠΑ</t>
  </si>
  <si>
    <t xml:space="preserve">Α/Α
Υποέργου </t>
  </si>
  <si>
    <t>Υπηρεσίες Εγγύησης καλής λειτουργίας, Συντήρησης &amp; Τεχνικής Υποστήριξης για το εγκατεστημένο λογισμικό Συστήματος Ηλεκτρονικής Διακίνησης Εγγράφων (ΣΗΔΕ), Εμπιστευτικού Πρωτοκόλλου και Εσωτερικών Σημειωμάτων, Ηλεκτρονικής Διαχείρισης φακέλων υποθέσεων και Παρακολούθησης πράξεων και διαδικασιών της ΕΥΔ / ΠΕΚΑ &amp; ΠΟΛΠΡΟ</t>
  </si>
  <si>
    <t>Σύμβουλος υποβοήθησης της μονάδας Α2 1 για την επικαιροποίηση της Μελέτης Ανάλυσης Κόστους
– Οφέλους (CBA) του έργου «Διευθέτηση ρέματος ΕΣΧΑΤΙΑΣ -Τμήμα από συμβολή αγωγού Ευπυρίδων
έως Λεωφόρο Πάρνηθος»</t>
  </si>
  <si>
    <t>MIS</t>
  </si>
  <si>
    <t>Παροχή Πραγματογνωμοσύνης για την Πράξη “Ολιστικό σύστημα παρακολούθησης και διαχείρισης
δικτύων ύδρευσης Δήμου Τήνου (MIS 5201713)"</t>
  </si>
  <si>
    <t>Σύμβουλος Νομικής Υποστήριξης της ΕΥΔ ΠΕΚΑ &amp; ΠΟΛΠΡΟ για την αξιολόγηση του έργου του Φαληρικού Όρμου στο πλαίσιο των Κρατικών Ενισχύσεων</t>
  </si>
  <si>
    <t xml:space="preserve">Αντικείμενο </t>
  </si>
  <si>
    <t>Απόφαση: ΕΥΔ ΠΕΚΑ&amp;ΠΟΛΠΡΟ 10275/12.10.2023 (ΟΕ 27.11.2023)</t>
  </si>
  <si>
    <t>Απόφαση: ΕΥΔ ΠΕΚΑ&amp;ΠΟΛΠΡΟ 4906/10.05.2023</t>
  </si>
  <si>
    <t>Επικαιροποίηση της Μελέτης Ανάλυσης Κόστους – Οφέλους (CBA) του έργου «Διευθέτηση ρέματος ΕΣΧΑΤΙΑΣ -Τμήμα από συμβολή αγωγού Ευπυρίδων έως Λεωφόρο Πάρνηθος».</t>
  </si>
  <si>
    <t xml:space="preserve">Υποστήριξη της ΕΥΔ στην σύνταξη της Έκθεσης Μελέτης Χρηματοδοτικού Κενού του Μεγάλου Έργου του Φαληρικού Όρμου. </t>
  </si>
  <si>
    <t xml:space="preserve">Παροχή Πραγματογνωμοσύνης για την Πράξη «Ολιστικό σύστημα παρακολούθησης και
διαχείρισης δικτύων ύδρευσης Δήμου Τήνου (MIS 5201713)», για θέματα ορθής λειτουργίας της
Επιτροπής Διερεύνησης Τιμών του Δήμου Τήνου και κοστολόγησης της προμήθειας για τη διαμόρφωση του τελικού προϋπολογισμού δημοπράτησης της Πράξης στο πλαίσιο υποβοήθησης της Ομάδας Εξέτασης Ενδείξεων Απάτης που έχει οριστεί με την Απόφαση της ΕΥΔ ΠΕΚΑ&amp;ΠΟΛΠΡΟ. </t>
  </si>
  <si>
    <t>Υποστήριξη της ΕΥΔ κατά την σύνταξη του σχετικού κεφαλαίου περί αξιολόγησης τυχόν μέτρων κρατικής ενίσχυσης που περιλαμβάνονται στην Αίτηση Μεγάλου Έργου του Φαληρικού Όρμου. Επιπλέον ο ανωτέρω νομικός σύμβουλος θα παράσχει την υποστήριξή του στην ΕΥΔ για την επίλυση θεμάτων και απάντηση στις παρατηρήσεις της ΕΕ σε θέματα Κρατικών Ενισχύσεων εντός της διάρκειας ισχύος της Σύμβασης</t>
  </si>
  <si>
    <t>Υλοποίηση, ανάπτυξη, εγκατάσταση έργου υποστήριξης απομακρυσμένης εργασίας των χρηστών της ΕΥΔ ΠΕΚΑ&amp;ΠΟΛΠΡΟ μέσω της τεχνολογίας VPN με κριτήρια την ασφάλεια και τις επιδόσεις σε ταχύτητα μεταφοράς και πιστότητας των δεδομένων.
Περιλαμβάνει την προμήθεια VPN διακομιστή, την εγκατάσταση λογισμικού καθώς και τεχνική υποστήριξη για ένα έτος.</t>
  </si>
  <si>
    <t>Συνάντηση εργασίας–απολογισμός έτους 2022 Προγραμματισμός ενεργειών 2023 της ΕΥΔ Προγραμμάτων ΠΕΚΑ &amp; ΠΟΛΠΡΟ</t>
  </si>
  <si>
    <t>AΣΤΡΙΩΝ-ΚΑΦΕΣΤΙΑΤΟΡΙΑ ΑΕ ΕΣΤΙΑΤΟΡΙΑ ΚΑΦΕ ΔΙΟΡΓΑΝΩΣΗ ΕΚΔΗΛΩΣΕΩΝ CATERING
ΑΦΜ: 095510612, Δ.Ο.Υ.: ΦΑΕ ΑΘΗΝΩΝ</t>
  </si>
  <si>
    <t>Διοργάνωση Εργαστηρίων Διαβούλευσης
Συναφών Φορέων για το μεγάλο έργο με τίτλο “Ανάπλαση Φαληρικού Όρμου”</t>
  </si>
  <si>
    <t>Διοργάνωση Τεχνικής Συνάντησης με την
ΕΕ για οριστικοποίηση του φυσικού αντικειμένου του Μεγάλου Έργου του Φαληρικού Όρμου</t>
  </si>
  <si>
    <t>Μίσθωση αιθουσών–φιλοξενία και τροφοδοσία–στο πλαίσιο της 2ης Επιτροπής Παρακολούθησης για το Πρόγραμμα “Περιβάλλον και Κλιματική Αλλαγή 2021-2027 (ΠΕΚΑ)” &amp; 2ης Επ.Πα. για το Πρόγραμμα “Πολιτική Προστασία”, στις 23 Νοεμβρίου 2023</t>
  </si>
  <si>
    <t>Οργάνωση και υποστήριξη στα πλαίσια της 2ης Επιτροπής Παρακολούθησης για το Πρόγραμμα “Περιβάλλον και Κλιματική Αλλαγή 2021- 2027 (ΠΕΚΑ)” &amp; 2ης Επ.Πα. για το Πρόγραμμα “Πολιτική Προστασία”</t>
  </si>
  <si>
    <t>Καταλογογράφηση, φύλαξη και διαχείριση φυσικών αρχείων της ΕΥΔ ΠΕΚΑ&amp;ΠΟΛΠΡΟ</t>
  </si>
  <si>
    <t>Μεταφορά, καταλογογράφηση, φύλαξη και διαχείριση φυσικών αρχείων της ΕΥΔ ΠΕΚΑ&amp;ΠΟΛΠΡΟ.</t>
  </si>
  <si>
    <t>Σχεδιασμός, κατασκευή, φιλοξενία και συντήρηση δυναμικών ιστοσελίδων-ιστοτόπων για τα Προγράμματα “ΠΕΡΙΒΑΛΛΟΝ &amp; ΚΛΙΜΑΤΙΚΗ ΑΛΛΑΓΗ” και “ΠΟΛΙΤΙΚΗ ΠΡΟΣΤΑΣΙΑ” της περιόδου 2021-2027</t>
  </si>
  <si>
    <t>Υποστήριξη της ΕΥΔ ΠΕΚΑ&amp;ΠΟΛΠΡΟ για τη διεξαγωγή Ποσοτικής Έρευνας Αγοράς και ολοκλήρωση των
ενεργειών Συμμετοχικού Σχεδιασμού, στο πλαίσιο των αναγκών του Έργου Ανάπλασης Φαληρικού Όρμου</t>
  </si>
  <si>
    <t>Διοργάνωση Ημερίδας σε συνεργασία με τον Δήμο Κασσάνδρας για την προβολή του Ολιστικού Σχεδίου για την Διαχείριση των Υδατικών Πόρων στον Δήμο Κασσάνδρας, στο πλαίσιο της Δημοσιότητας του Προγράμματος “Περιβάλλον και Κλιματική Αλλαγή 2021-2027”</t>
  </si>
  <si>
    <t>Προμήθεια προωθητικού υλικού στο πλαίσιο της συμμετοχής της ΕΥΔ ΠΕΚΑ&amp;ΠΟΛΠΡΟ στην 87η ΔΕΘ για το περίπτερο του Προγράμματος “Περιβάλλον και Κλιματική Αλλαγή” 2021-2027</t>
  </si>
  <si>
    <t>Κατασκευή, διαμόρφωση και εξοπλισμός χώρου στο περίπτερο του Υπουργείου Εθνικής Οικονομίας και Οικονομικών για τη συμμετοχή της Ειδικής Υπηρεσίας ΠΕΚΑ&amp;ΠΟΛΠΡΟ 2021-2027 για την προβολή του Προγράμματος «Περιβάλλον και Κλιματική Αλλαγή» στην 87η Διεθνή Έκθεση Θεσσαλονίκης» 2021-2027</t>
  </si>
  <si>
    <t>Προμήθεια προωθητικού υλικού στο πλαίσιο της συμμετοχής της ΕΥΔ ΠΕΚΑ&amp;ΠΟΛΠΡΟ στην 87η ΔΕΘ για το περίπτερο του Προγράμματος “Πολιτική Προστασία” 2021-2027</t>
  </si>
  <si>
    <t>Προμήθεια 924 τεμαχίων από: τσάντα – πουγκί, first aid kit και φακό 4532, όπως αναλυτικά αυτά έχουν περιγραφεί στην σχετική πρόσκληση υποβολής προσφοράς και την προσφορά του αναδόχου.</t>
  </si>
  <si>
    <t>Κατασκευή, διαμόρφωση και εξοπλισμός χώρου στο περίπτερο του Υπουργείου Εθνικής Οικονομίας και Οικονομικών για τη συμμετοχή της Ειδικής Υπηρεσίας ΠΕΚΑ&amp;ΠΟΛΠΡΟ 2021-2027 για την προβολή του Προγράμματος «Πολιτική Προστασία» στην 87η Διεθνή Έκθεση Θεσσαλονίκης» 2021-2027</t>
  </si>
  <si>
    <t>Προμήθεια προωθητικού υλικού προς αξιοποίησή του σε δράσεις δημοσιότητας της ΕΥΔ ΠΕΚΑ&amp;ΠΟΛΠΡΟ για την προβολή των Προγραμμάτων “Περιβάλλον και Κλιματική Αλλαγή” και “Πολιτική Προστασία” 2021-2027</t>
  </si>
  <si>
    <t>Έρευνες κοινού για την αναγνωρισιμότητα πολιτικών στους τομείς της ενέργειας, περιβάλλοντος και πολιτικής προστασίας, που θα εφαρμοστούν στην Νέα Προγραμματική Περίοδο ΕΣΠΑ 2021-2027</t>
  </si>
  <si>
    <t>Εκπόνηση δύο (2) πρωτογενών ερευνών αναγνωρισιμότητας των πολιτικών που θα
εφαρμοστούν στην Νέα Προγραμματική Περίοδο ΕΣΠΑ 2021-2027, όπως αυτό έχει περιγραφεί στη
σχετική πρόσκληση</t>
  </si>
  <si>
    <t xml:space="preserve">Διαδικασία Ανάθεσης </t>
  </si>
  <si>
    <t>Αναθέσεις Τεχνικής Βοήθειας Ειδικής Υπηρεσίας Διαχείρισης Προγραμμάτων 
"Περιβάλλον και Κλιματική Αλλαγή" και "Πολιτική Προστασία" (ΕΥΔ ΠΕΚΑ&amp;ΠΟΛΠΡΟ) 
2023</t>
  </si>
  <si>
    <t>Πρόγραμμα</t>
  </si>
  <si>
    <t>ΥΜΕΠΕΡΑΑ</t>
  </si>
  <si>
    <t>Σύμβουλος υποστήριξης της ΕΥΔ/ΠΕΚΑ ΚΑΙ ΠΟΛΠΡΟ για την ένταξη του έργου του “Φαληρικού
Όρμου” στα Μεγάλα έργα της ΕΕ με προσαρμογή του στις αρχές του Νέου Ευρωπαϊκού Bauhaus</t>
  </si>
  <si>
    <t>Υποστήριξη της ΕΥΔ ΠΕΚΑ &amp; ΠΟΛΠΡΟ για την ένταξη του έργου του «Φαληρικού Όρμου» στα Μεγάλα έργα της ΕΕ με προσαρμογή του στις αρχές του Νέου Ευρωπαϊκού Bauhaus. Η υποστήριξη του ανωτέρω Συμβούλου στην ΕΥΔ ΠΕΚΑ &amp; ΠΟΛΠΡΟ αφορά αποκλειστικά την ενσωμάτωση των κατευθύνσεων του Νέου Ευρωπαϊκού Bauhaus (NEB) στο έργο της Ανάπλασης του Φαληρικού Όρμου, στο επίπεδο της Πολεοδομικής, αρχιτεκτονικής και τοπιακής διάστασης, με σκοπό την συμβολή στην πληρότητα του Φακέλου Μεγάλου Έργου στην ΕΕ.</t>
  </si>
  <si>
    <t>Σύμβουλος υποστήριξης της ΕΥΔ/ΠΕΚΑ ΚΑΙ ΠΟΛΠΡΟ για την ένταξη του έργου του «Ανάπλαση Φαληρικού Όρμου» στα Μεγάλα έργα της ΕΕ με αντιμετώπιση θεμάτων Βιοποικιλότητας σε προσαρμογή με τις Κοινοτικές Οδηγίες για το Περιβάλλον</t>
  </si>
  <si>
    <t>Καταγραφή της υπάρχουσας κατάστασης σε επίπεδο εγκεκριμένων Περιβαλλοντικών Μελετών, όσο αφορά την Βιοποικιλότητα, αλλά και σε επίπεδο πραγματικής κατάστασης της περιοχής παρέμβασης όπως αυτή διαμορφώθηκε μετά την υλοποίηση των Ολυμπιακών έργων αλλά και μεταγενέστερων παρεμβάσεων, της κατάστασης που θα δημιουργηθεί μετά την υλοποίηση του Μεγάλου Έργου του Φαληρικού Όρμου και  καταγραφή των πιθανών επιπτώσεων που θα προκύψουν από αυτή αλλά και της δυνατότητας περιβαλλοντικής βελτίωσής της.</t>
  </si>
  <si>
    <t>Σύμβουλος υποστήριξης της ΕΥΔ/ΠΕΚΑ ΚΑΙ ΠΟΛΠΡΟ για την ένταξη του έργου του “Φαληρικού Όρμου” στα Μεγάλα έργα της ΕΕ με εκπόνηση Σχεδίου Περιβαλλοντικής Διαχείρισης Κατασκευής (Σ.Π.Δ.Κ) και Προγράμματος Περιβαλλοντικής Παρακολούθησης (Π.Π.Π.) έργων Β΄ Φάσης</t>
  </si>
  <si>
    <t>Εκπόνηση Σχεδίου Περιβαλλοντικής Διαχείρισης Κατασκευής (Σ.Π.Δ.Κ) και Προγράμματος Περιβαλλοντικής Παρακολούθησης (Π.Π.Π.) κατά την διάρκεια κατασκευής των έργων Β΄ Φάσης Μεγάλου Έργου Φαληρικού Όρμου.
Υποβολή Φακέλου Μεγάλου Έργου και ανταπόκριση στις απαιτήσεις που θα τεθούν από τους Jaspers σε σχέση με περιβαλλοντικά θέματα. 
Επικαιροποίηση / συμπλήρωση των Τευχών Δημοπράτησης των έργων Β΄ Φάσης αναφορικά με περιβαλλοντικά θέματα και σε συνάρτηση με τα νέα δεδομένα που εισάγονται με το ΣΠΔK, όπως το Πρόγραμμα Παρακολούθησης Περιβαλλοντικών Παραμέτρων.</t>
  </si>
  <si>
    <t xml:space="preserve">Άρθρο 119 Ν.4412/16
Χρήση Καταλόγου 
</t>
  </si>
  <si>
    <t xml:space="preserve">Άρθρο 119 Ν.4412/16
Χρήση Καταλόγου </t>
  </si>
  <si>
    <t xml:space="preserve">Άρθρο 118 Ν.4412/16
Απευθείας Ανάθεση  </t>
  </si>
  <si>
    <t>Υποστήριξη της Υπηρεσίας στα: α) υπό υλοποίηση έργα Α’ φάσης και β) υπό δημοπράτηση έργα Β’ φάσης, για την υποβολή Φακέλου για την ένταξη του έργου του «Φαληρικού Όρμου» στα Μεγάλα έργα της ΕΕ, καθώς και στις απαιτήσεις που θα τεθούν από τους Jaspers σε σχέση με υδραυλικά θέματα.</t>
  </si>
  <si>
    <t>Σύμβουλος υποστήριξης της ΕΥΔ/ΠΕΚΑ ΚΑΙ ΠΟΛΠΡΟ για την ένταξη του έργου του “Φαληρικού Όρμου” στα Μεγάλα έργα της ΕΕ με αντιμετώπιση θεμάτων Διαχείρισης Υδάτων</t>
  </si>
  <si>
    <t>Υποστήριξη της ΕΥΔ ΠΕΚΑ &amp; ΠΟΛΠΡΟ για την αποκωδικοποίηση των συμπερασμάτων – ευρημάτων Εργαστηρίων Συμμετοχικού Σχεδιασμού στο πλαίσιο των αναγκών του Έργου Ανάπλασης Φαληρικού Όρμου</t>
  </si>
  <si>
    <t>Υποστήριξη της ΕΥΔ ΠΕΚΑ &amp; ΠΟΛΠΡΟ από έμπειρο Σύμβουλο, για τη διεξαγωγή του συνόλου των ενεργειών συμμετοχικού σχεδιασμού σχετικά με το έργο Ανάπλασης Φαληρικού Όρμου, μέσω αποκωδικοποίησης των συμπερασμάτων – ευρημάτων των ανωτέρω Εργαστηρίων και περαιτέρω ενημέρωση για την ανταλλαγή ιδεών και την έκφραση αναγκών και θέσεων, που αποτυπώθηκαν σε αυτά.</t>
  </si>
  <si>
    <t>Υποστήριξης της ΕΥΔ ΠΕΚΑ &amp; ΠΟΛΠΡΟ, ως κάτωθι:
- Master Plan που θα αφορά στην οριοθέτηση της Στρατηγικής Σχεδιασμού της συνολικής
παρέμβασης στον Ιστορικό χώρο των Δελφών με τη δημιουργία Συνεδριακού Κέντρου,
περίπου 1.500μ2, Ενεργειακής κλάσης Α και διαμόρφωση περιβάλλοντα χώρου
- Καθορισμός του σχήματος διοίκησης και υλοποίησης του έργου – governance
- Καθορισμός των βασικών προδιαγραφών που απαιτούνται για την ωρίμανση των δράσεων
που θα προκύψουν από το Master Plan, με σκοπό την δυνατότητα δημοπράτησής του με
το Σύστημα Μ-Κ του Άρθρου 50 του Ν.4412/2016, ως κάθε φορά ισχύει</t>
  </si>
  <si>
    <t>Σύμβουλος υποστήριξης της ΕΥΔ/ΠΕΚΑ &amp; ΠΟΛΠΡΟ για τον Σχεδιασμό και την ωρίμανση δράσης Ενεργειακής Αναβάθμισης σύμφωνα με τα κριτήρια ενεργειακής απόδοσης, και διαμόρφωση περιβάλλοντα χώρου και υποδομών στον Ιστορικό χώρο των Δελφών</t>
  </si>
  <si>
    <t>Σύμβουλος υποστήριξης της ΕΥΔ ΠΕΚΑ ΚΑΙ ΠΟΛΠΡΟ στην σύνταξη Μελέτης Χρηματοδοτικού Κενού και σχετιζόμενων στοιχείων προς υποβολή στις αρμόδιες αρχές Κρατικών Ενισχύσεων, στο πλαίσιο κατάρτισης του Φακέλου Μεγάλου Έργου με τίτλο «Ανάπλαση Φαληρικού Όρμου»</t>
  </si>
  <si>
    <t>Υλοποίηση, ανάπτυξη και εγκατάσταση συστήματος τεχνολογίας VPN για την απομακρυσμένη εργασία των χρηστών της ΕΥΔ ΠΕΚΑ&amp; ΠΟΛΠΡΟ</t>
  </si>
  <si>
    <t>Απόφαση Ανάθεσης
Σύμβαση (για αναθέσεις &gt; 10.000€)</t>
  </si>
  <si>
    <t>Απόφαση: ΕΥΔ ΠΕΚΑ&amp;ΠΟΛΠΡΟ 1901/21.02.2023</t>
  </si>
  <si>
    <t>Απόφαση: ΕΥΔ ΠΕΚΑ&amp;ΠΟΛΠΡΟ 1689/15.02.2023</t>
  </si>
  <si>
    <t>Απόφαση: ΕΥΔ ΠΕΚΑ&amp;ΠΟΛΠΡΟ 7426/12.07.2023</t>
  </si>
  <si>
    <t>Παροχή υπηρεσιών για τη μίσθωση αιθουσών και είδη φιλοξενίας και τροφοδοσίας για τις ανάγκες διενέργειας της 2ης συνεδρίασης των Επιτροπών Παρακολούθησης των Προγραμμάτων "Περιβάλλον και Κλιματική Αλλαγή" και "Πολιτική Προστασία" η οποία  πραγματοποιήθηκε την 23 Νοεμβρίου 2023</t>
  </si>
  <si>
    <t>Παροχή των υπηρεσιών για την οργάνωση και υποστήριξη του εν λόγω έργου, ήτοι εγκατάσταση οπτικοακουστικού &amp; προβολικού εξοπλισμού, παροχή εξοπλισμού διερμηνείας, γραμματειακή/τεχνική υποστήριξη και λοιπές οργανωτικές εργασίες, για τις ανάγκες διενέργειας της 2ης συνεδρίασης των Επιτροπών Παρακολούθησης των Προγραμμάτων “Περιβάλλον και Κλιματική Αλλαγή» και «Πολιτική Προστασία» η οποία θα διεξαχθεί την 23 Νοεμβρίου 2023</t>
  </si>
  <si>
    <t>Παροχή των υπηρεσιών διοργάνωσης του εν λόγω έργου, ήτοι εγκατάσταση οπτικοακουστικού &amp; προβολικού εξοπλισμού, παροχή εξοπλισμού διερμηνείας, γραμματειακή/τεχνική υποστήριξη και λοιπές οργανωτικές εργασίες, για τις ανάγκες διενέργειας μίας (1) τεχνικής συνάντησης μεταξύ Ελληνικών Αρχών και JASPERS για την οριστικοποίηση του μεγάλου έργου του Φαληρικού Όρμου, την 12 Ιουλίου 2023</t>
  </si>
  <si>
    <t xml:space="preserve">Ημερομηνία Ανάθεσης </t>
  </si>
  <si>
    <t>Απόφαση: ΕΥΔ ΠΕΚΑ&amp;ΠΟΛΠΡΟ 8703/01.09.2023 (ΟΕ 14.09.2023)
Σύμβαση: 14/09/2023</t>
  </si>
  <si>
    <t>Απόφαση: ΕΥΔ ΠΕΚΑ&amp;ΠΟΛΠΡΟ 4300/25.04.2023
Σύμβαση: 17/05/2023</t>
  </si>
  <si>
    <t xml:space="preserve">Απόφαση: ΕΥΔ ΠΕΚΑ&amp;ΠΟΛΠΡΟ 3275/24.03.2023 
Σύμβαση: 07/04/2023
</t>
  </si>
  <si>
    <t>Απόφαση: ΕΥΔ ΠΕΚΑ&amp;ΠΟΛΠΡΟ 9106/12.09.2023
Σύμβαση: 06/10/2023</t>
  </si>
  <si>
    <t>Απόφαση: ΕΥΔ ΠΕΚΑ&amp;ΠΟΛΠΡΟ 3342/27.03.2023
Σύμβαση: 29/03/2023</t>
  </si>
  <si>
    <t>Απόφαση: ΕΥΔ ΠΕΚΑ&amp;ΠΟΛΠΡΟ 4834/09.05.2023
Σύμβαση: 23/05/2023</t>
  </si>
  <si>
    <t>Απόφαση: ΕΥΔ ΠΕΚΑ&amp;ΠΟΛΠΡΟ 8580/28.08.2023 (ΟΕ 14.09.2023)
Σύμβαση: 19/09/2023</t>
  </si>
  <si>
    <t>Απόφαση: ΕΥΔ ΠΕΚΑ&amp;ΠΟΛΠΡΟ 10203/10.10.2023
Σύμβαση: 19/10/2023</t>
  </si>
  <si>
    <t>Απόφαση: ΕΥΔ ΠΕΚΑ&amp;ΠΟΛΠΡΟ 9241/14.09.2023
Σύμβαση: 11/10/2023</t>
  </si>
  <si>
    <t>Απόφαση: ΕΥΔ ΠΕΚΑ&amp;ΠΟΛΠΡΟ 12153/21.11.2023
Σύμβαση: 14/12/2023</t>
  </si>
  <si>
    <t>Απόφαση: ΕΥΔ ΠΕΚΑ&amp;ΠΟΛΠΡΟ 2021/23.02.2023
Σύμβαση: 08/03/2023</t>
  </si>
  <si>
    <t>Απόφαση: ΕΥΔ ΠΕΚΑ&amp;ΠΟΛΠΡΟ 3583/03.04.2023
Σύμβαση: 03/04/2023</t>
  </si>
  <si>
    <t>Απόφαση: ΕΥΔ ΠΕΚΑ&amp;ΠΟΛΠΡΟ 7953/27.07.2023</t>
  </si>
  <si>
    <t>Απόφαση: ΕΥΔ ΠΕΚΑ&amp;ΠΟΛΠΡΟ 8364/11.08.2023</t>
  </si>
  <si>
    <t>Απόφαση: ΕΥΔ ΠΕΚΑ&amp;ΠΟΛΠΡΟ 8952/07.09.2023</t>
  </si>
  <si>
    <t>Απόφαση: ΕΥΔ ΠΕΚΑ&amp;ΠΟΛΠΡΟ 8363/11.08.2023</t>
  </si>
  <si>
    <t>Απόφαση: ΕΥΔ ΠΕΚΑ&amp;ΠΟΛΠΡΟ 8951/07.09.2023</t>
  </si>
  <si>
    <t>Απόφαση: ΕΥΔ ΠΕΚΑ&amp;ΠΟΛΠΡΟ 13750/15.12.2023
Σύμβαση: 15/12/2023</t>
  </si>
  <si>
    <t>Απόφαση: ΕΥΔ ΠΕΚΑ&amp;ΠΟΛΠΡΟ 13383/11.12.2023
Σύμβαση: 11/12/2023</t>
  </si>
  <si>
    <t>Ποσοτική έρευνα αγοράς σχετικά με το έργο Ανάπλασης Φαληρικού Όρμου καθώς και διαρκής και άμεση ανταπόκριση στα ερωτήματα και τις παρατηρήσεις που τίθενται από τις Υπηρεσίες της ΕΕ και την Ομάδα Jaspers, σχετικά με το συγκεκριμένο αντικείμενο, όπως αυτό έχει περιγραφεί στη σχετική πρόσκληση.</t>
  </si>
  <si>
    <t>Παροχή υπηρεσιών για τη διοργάνωση Ημερίδας που θα πραγματοποιήθηκε στις 28 Ιουλίου 2023, και ειδικότερα ως ακολούθως:
 Μικροφωνική – Μεγαφωνική Εγκατάσταση
 Προβολικός Εξοπλισμός
 Βιντεοσκόπηση - Αναμετάδοση ZOOM με διερμηνεία
 Δυνατότητα σύνδεσης για απομακρυσμένους συμμετέχοντες μέσω Zoom
 Τεχνική Υποστήριξη.</t>
  </si>
  <si>
    <t>Προμήθεια 1.500 τεμαχίων ξύλινων μολυβιών σε χάρτινη single pack συσκευασία με ενσωματωμένους φρέσκους σπόρους στο άνω άκρο τους, όπως αναλυτικά αυτά έχουν περιγραφεί στη σχετική πρόσκληση υποβολής προσφοράς και την προσφορά του αναδόχου</t>
  </si>
  <si>
    <t>α. Κατασκευή Εκθεσιακού Περιπτέρου συνολικού εμβαδού 25τ.μ., το οποίο θα είναι κοινό πεδίο προβολής για όλους τους συμμετέχοντες Φορείς κα ο χώρος θα διαμορφωθεί ούτως ώστε κάθε εκπροσωπούμενος Φορέας να μπορεί να παρουσιάσει τις Υπηρεσίες και τις Δομές του
αυτοτελώς.
β. Κατασκευή χώρου Stage, για την φιλοξενία ομιλητών και κοινού με τον κατάλληλο εξοπλισμό και διαρρύθμιση</t>
  </si>
  <si>
    <t xml:space="preserve">Προμήθεια προωθητικού υλικού προς αξιοποίησή του σε δράσεις δημοσιότητας της ΕΥΔ ΠΕΚΑ&amp;ΠΟΛΠΡΟ για την προβολή των Προγραμμάτων «Περιβάλλον και Κλιματική Αλλαγή» και «Πολιτική Προστασία» 2021-2027, όπως αυτή έχει περιγραφεί στη σχετική πρόσκληση και αποστολή του στα γραφεία της ΕΥΔ. </t>
  </si>
  <si>
    <t>α. Υπηρεσίες Εγγύησης καλής λειτουργίας, Συντήρησης &amp; Τεχνικής Υποστήριξης του ΣΗΔΕ Docutracks και του ΣΗΔΕ Εμπιστευτικού Πρωτοκόλλου και Εσωτερικών Σημειωμάτων
β. Προμήθεια Αδειών χρήσης
γ. Υπηρεσίες για την υλοποίηση νέων αναπτυγμάτων - διαδικασιών ή διασύνδεσης με τρίτα συστήματα, σύμφωνα με τις ανάγκες της Υπηρεσίας.
δ. Υπηρεσίες για την Εγγύηση Αναβάθμισης Λογισμικού (software assurance) Κεντρικού και Εμπιστευτικού Πρωτοκόλλου για το διάστημα από την ημερομηνία έκδοσης της απόφασης ανάθεσης έως 30/11/2023.</t>
  </si>
  <si>
    <t>ΘΥΜΙΟΣ ΠΑΠΑΓΙΑΝΝΗΣ ΚΑΙ ΣΥΝΕΡΓΑΤΕΣ ΑΝΩΝΥΜΗ ΕΤΑΙΡΕΙΑ ΜΕΛΕΤΩΝ
ΑΦΜ: 094078012, ΔΟΥ: ΦΑΕ Αθηνών</t>
  </si>
  <si>
    <t>ΑΤΕΠΕ ΔΙΑΧΕΙΡΙΣΗ ΟΙΚΟΣΥΣΤΗΜΑΤΩΝ ΜΟΝΟΠΡΟΣΩΠΗ ΕΠΕ
ΑΦΜ: 800327281, ΔΟΥ: ΝΕΑΣ ΙΩΝΙΑΣ</t>
  </si>
  <si>
    <t>ΔΡΟΜΟΣ ΕΤΑΙΡΙΑ ΜΕΛΕΤΩΝ Ε.Ε. - Δ.Τ.: ΔΡΟΜΟΣ Ε.Ε.
ΑΦΜ: 097080664, ΔΟΥ: ΑΜΑΡΟΥΣΙΟΥ</t>
  </si>
  <si>
    <t>ΕΞΑΡΧΟΥ ΝΙΚΟΛΟΠΟΥΛΟΣ ΜΠΕΝΣΑΣΣΩΝ Σύμβουλοι Μηχανικοί ΑΕ (ΕΝΜ ΑΕ)
ΑΦΜ: 095034850, ΔΟΥ: ΦΑΕ Αθηνών</t>
  </si>
  <si>
    <t>ARCHIMEDIA A.E. 
ΑΦΜ: 094473362, ΔΟΥ: ΦΑΕ ΑΘΗΝΩΝ</t>
  </si>
  <si>
    <t>KANTOR ΣΥΜΒΟΥΛΟΙ ΕΠΙΧΕΙΡΗΣΕΩΝ ΕΛΛΑΔΑΣ Α.Ε.
ΑΦΜ: 094433364, ΔΟΥ: ΦΑΕ ΑΘΗΝΩΝ</t>
  </si>
  <si>
    <t>ΣΑΜΑΡΑΣ ΚΑΙ ΣΥΝΕΡΓΑΤΕΣ ΑΝΩΝΥΜΗ ΕΤΑΙΡΕΊΑ ΜΕΛΕΤΩΝ ΚΑΙ ΣΥΜΒΟΥΛΩΝ
ΑΦΜ: 998975567, ΔΟΥ: ΦΑΕ ΘΕΣΣΑΛΟΝΙΚΗΣ</t>
  </si>
  <si>
    <t>ECOS ΜΕΛΕΤΗΤΙΚΗ Α.Ε.
ΑΦΜ: 094355474, ΔΟΥ: ΦΑΕ Αθηνών</t>
  </si>
  <si>
    <t>Γεώργιος Κινδύνης – Πολιτικός Μηχανικός /
Συγκοινωνιολόγος»
ΑΦΜ: 045231934, ΔΟΥ: Α’ ΑΘΗΝΩΝ</t>
  </si>
  <si>
    <t>Σακέλλης Παν. Άνθιμος-Ευάγγελος – Χημικός Μηχανικός
ΑΦΜ: 138274683, ΔΟΥ: ΚΟΡΙΝΘΟΥ</t>
  </si>
  <si>
    <t>ΜΑΡΙΝΟΣ ΚΑΤΣΑΣ ΛΙΑΣΚΟΣ ΠΕΤΡΟΥΛΙΑΣ ΓΟΥΝΤΖΑ ΔΙΚΗΓΟΡΙΚΗ ΕΤΑΙΡΕΙΑ (δ.τ. ΜΑΡΙΝΟΣ ΠΕΤΡΟΥΛΙΑΣ &amp; ΣΥΝΕΤΑΙΡΟΙ
ΑΦΜ: 997883823, ΔΟΥ: Δ΄ ΑΘΗΝΩΝ</t>
  </si>
  <si>
    <t>ΠΕΡΙΚΛΗΣ ΜΑΡΑΒΕΛΑΚΗΣ - Υπηρεσίες Σχεδιασμού &amp; Ανάπτυξης Τεχνολογιών της
Πληροφορίας»
ΑΦΜ: 106317712, ΔΟΥ: ΨΥΧΙΚΟΥ</t>
  </si>
  <si>
    <t>DATAVERSE ΕΠΕ
ΑΦΜ: 998682224, ΔΟΥ: ΚΑΛΑΜΑΡΙΑΣ</t>
  </si>
  <si>
    <t>GRANT THORNTON GREECE
ΑΦΜ: 800426062, ΔΟΥ: ΦΑΕ ΑΘΗΝΩΝ</t>
  </si>
  <si>
    <t>Απόφαση: ΕΥΔ ΠΕΚΑ&amp;ΠΟΛΠΡΟ 4353/26.04.2023
(ΟΕ 03/05/2023)
Σύμβαση: 28/4/2023</t>
  </si>
  <si>
    <t>Απόφαση: ΕΥΔ ΠΕΚΑ&amp;ΠΟΛΠΡΟ 2881/16.03.2023
Σύμβαση: 30/03/2023</t>
  </si>
  <si>
    <t>Απόφαση: ΕΥΔ ΠΕΚΑ&amp;ΠΟΛΠΡΟ 11509/07.11.2023
Σύμβαση: 29/11/2023</t>
  </si>
  <si>
    <t>Απόφαση: ΕΥΔ ΠΕΚΑ&amp;ΠΟΛΠΡΟ 12190/21.11.2023
Σύμβαση: 22/11/2023</t>
  </si>
  <si>
    <t>Απόφαση: ΕΥΔ ΠΕΚΑ&amp;ΠΟΛΠΡΟ 12195/21.11.2023
Σύμβαση: 22/11/2023</t>
  </si>
  <si>
    <t>MY COMPANY PROJECTS ΟΕ
ΑΦΜ: 998679742, ΔΟΥ: Α΄ΘΕΣΣΑΛΟΝΙΚΗΣ</t>
  </si>
  <si>
    <t>ΠΑΠΑΘΑΝΑΣΙΟΥ Α. ΚΩΝΣΤΑΝΤΙΝΟΣ Α.Ε. ΠΑΡΟΧΗΣ ΥΠΗΡΕΣΙΩΝ ΚΑΙ ΕΦΑΡΜΟΓΩΝ ΥΨΗΛΗΣ ΤΕΧΝΟΛΟΓΙΑΣ ΕΙΚΟΝΑΣ ΚΑΙ ΗΧΟΥ- SOUND &amp; VISUAL
ΑΦΜ: 095738700, ΔΟΥ: ΦΑΕ ΑΘΗΝΩΝ</t>
  </si>
  <si>
    <t>SDND Business
ΑΦΜ: 125000357, ΔΟΥ: ΚΑΛΛΙΘΕΑΣ</t>
  </si>
  <si>
    <t>F7 IΔΙΩΤΙΚΗ KΕΦΑΛΑΙΟΥΧΙΚΗ EΤΑΙΡΕΙΑ
ΑΦΜ: 801861647, ΔΟΥ: ΚΗΦΙΣΙΑΣ</t>
  </si>
  <si>
    <t>EXPOWORK MON
AE Ολοκληρωμένα Συστήματα εκθεσιακών και Συνεδριακών Χώρων
ΑΦΜ: 999508834, ΔΟΥ: ΦΑΕ ΑΘΗΝΩΝ</t>
  </si>
  <si>
    <t>ΞΕΝΟΔΟΧΕΙΑ ΚΑΡΑΒΕΛ Α.Ε.
ΑΦΜ: 094029712, ΔΟΥ: ΦΑΕ ΑΘΗΝΩΝ</t>
  </si>
  <si>
    <t>ΔΙΑΓΡΑΜΜΑ ΑΒΕΤΕ
ΦΜ: 800676597, ΔΟΥ: ΦΑΕ ΑΘΗΝΩΝ</t>
  </si>
  <si>
    <t>ΑΡΧΕΙΟΘΗΚΗ Α.Ε.-LOGISTICS ΚΑΙ ΔΙΑΧΕΙΡΙΣΗΣ ΑΡΧΕΙΩΝ
ΑΦΜ: 998771988, ΔΟΥ: Φ.Α.Ε ΑΘΗΝΩΝ</t>
  </si>
  <si>
    <t>ΚΑΠΑ RESEARCH-CONSULTING
ΕΤΑΙΡΕΙΑ ΣΥΜΒΟΥΛΩΝ ΕΠΙΧΕΙΡΗΣΕΩΝ AΝΩΝΥΜΗ ΕΤΑΙΡΕΙΑ
ΑΦΜ: 099356841, ΔΟΥ: ΦΑΕ ΘΕΣΣΑΛΟΝΙΚΗΣ</t>
  </si>
  <si>
    <t>ERCO PROMOTION ΜΟΝ. Ε.Π.Ε.
ΑΦΜ: 998966755, ΔΟΥ: ΝΕΑΣ ΙΩΝΙΑΣ</t>
  </si>
  <si>
    <t xml:space="preserve">Δαπάνη για γεύμα για τα στελέχη της ΕΥΔ ΠΕΚΑ&amp;ΠΟΛΠΡΟ (60 άτομα) καθώς και συνεργάτες των συναρμόδιων υπουργείων και λοιπών φορέων (περίπου 15 άτομα) στο πλαίσιο συνάντησης εργασίας για τον Απολογισμό Ενεργειών της ΕΥΔ ΠΕΚΑ&amp;ΠΟΛΠΡΟ έτους 2023 και τον Προγραμματισμό Ενεργειών έτους 2024. </t>
  </si>
  <si>
    <t>Σύνταξη εμπειρογνωμοσύνης μετά από ενδελεχή εξέταση των στοιχείων του ήδη ενταγμένου με κωδικό 5185084 Έργου «Πιλοτικό πρόγραμμα χωριστής συλλογής λοιπών ανακυκλώσιμων αστικών αποβλήτων μέσω Γωνιών Ανακύκλωσης σε 21 Δήμους της Περιφέρειας Πελοποννήσου», με Δικαιούχο Φορέα τον Περιφερειακό Σύνδεσμο ΦΟΔΣΑ Περιφέρειας Πελοποννήσου.</t>
  </si>
  <si>
    <t>Εγκατάσταση της εφαρμογής διαχείρισης εγγράφων συνεδριάσεων συλλογικών οργάνων και επιτροπών «Plethora».
Παροχή υπηρεσιών εκπαίδευσης, συντήρησης και τεχνικής υποστήριξης της εφαρμογής, για χρονικό διάστημα εννέα (9) μηνών.</t>
  </si>
  <si>
    <t>Σχεδιασμός, κατασκευή, φιλοξενία και συντήρηση δύο (2) δυναμικών ιστοσελίδων – ιστοτόπων, μία για κάθε ένα από τα Προγράμματα «ΠΕΡΙΒΑΛΛΟΝ &amp; ΚΛΙΜΑΤΙΚΗ ΑΛΛΑΓΗ» και «ΠΟΛΙΤΙΚΗ ΠΡΟΣΤΑΣΙΑ» της περιόδου 2021-2027, όπως αυτό έχει περιγραφεί στη σχετική Πρόσκληση.</t>
  </si>
  <si>
    <t>Παροχή υπηρεσιών διοργάνωσης εκδηλώσεων, ήτοι παροχής χώρου και ειδών φιλοξενίας και τροφοδοσίας, εγκατάστασης οπτικοακουστικού &amp; προβολικού εξοπλισμού, παροχή εξοπλισμού διερμηνείας, γραμματειακή/τεχνική υποστήριξη και λοιπές οργανωτικές εργασίες, για τις ανάγκες διενέργειας τριών (3) τεχνικών συναντήσεων εργασίας μεταξύ Ελληνικών Αρχών και JASPERS για το μεγάλο έργο με τίτλο: “Ανάπλαση Φαληρικού Όρμου”, στις 3-4-5 Απριλίου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</si>
</sst>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6" x14ac:knownFonts="1">
    <font>
      <sz val="11"/>
      <color theme="1"/>
      <name val="Calibri"/>
      <family val="2"/>
      <charset val="161"/>
      <scheme val="minor"/>
    </font>
    <font>
      <sz val="11"/>
      <color theme="1"/>
      <name val="Calibri"/>
      <family val="2"/>
      <charset val="161"/>
    </font>
    <font>
      <sz val="10"/>
      <color theme="1"/>
      <name val="Segoe UI"/>
      <family val="2"/>
      <charset val="161"/>
    </font>
    <font>
      <b/>
      <sz val="10"/>
      <color theme="1"/>
      <name val="Segoe UI"/>
      <family val="2"/>
      <charset val="161"/>
    </font>
    <font>
      <sz val="10"/>
      <name val="Segoe UI"/>
      <family val="2"/>
      <charset val="161"/>
    </font>
    <font>
      <b/>
      <sz val="12"/>
      <color theme="1"/>
      <name val="Segoe UI"/>
      <family val="2"/>
      <charset val="16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2" fillId="0" borderId="0" xfId="0" applyFont="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4" fontId="2" fillId="0" borderId="1" xfId="0" applyNumberFormat="1" applyFont="1" applyBorder="1" applyAlignment="1">
      <alignment vertical="center" wrapText="1"/>
    </xf>
    <xf numFmtId="4" fontId="4" fillId="2" borderId="1" xfId="0" applyNumberFormat="1" applyFont="1" applyFill="1" applyBorder="1" applyAlignment="1">
      <alignment vertical="center" wrapText="1"/>
    </xf>
    <xf numFmtId="4" fontId="4" fillId="0" borderId="1" xfId="0" applyNumberFormat="1" applyFont="1" applyBorder="1" applyAlignment="1">
      <alignment vertical="center" wrapText="1"/>
    </xf>
    <xf numFmtId="4" fontId="2" fillId="0" borderId="0" xfId="0" applyNumberFormat="1" applyFont="1" applyAlignment="1">
      <alignment vertical="center" wrapText="1"/>
    </xf>
    <xf numFmtId="164"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vertical="center" wrapText="1"/>
    </xf>
    <xf numFmtId="14" fontId="2" fillId="0" borderId="1" xfId="0" applyNumberFormat="1" applyFont="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14" fontId="3" fillId="3" borderId="1" xfId="0" applyNumberFormat="1" applyFont="1" applyFill="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wrapText="1"/>
    </xf>
  </cellXfs>
  <cellStyles count="2">
    <cellStyle name="Κανονικό" xfId="0" builtinId="0"/>
    <cellStyle name="Κανονικό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31"/>
  <sheetViews>
    <sheetView tabSelected="1" view="pageBreakPreview" topLeftCell="D1" zoomScale="85" zoomScaleNormal="70" zoomScaleSheetLayoutView="85" zoomScalePageLayoutView="55" workbookViewId="0">
      <pane ySplit="2" topLeftCell="A21" activePane="bottomLeft" state="frozen"/>
      <selection activeCell="A6" sqref="A6"/>
      <selection pane="bottomLeft" activeCell="M23" sqref="M23"/>
    </sheetView>
  </sheetViews>
  <sheetFormatPr defaultRowHeight="14.25" x14ac:dyDescent="0.25"/>
  <cols>
    <col min="1" max="1" width="12.5703125" style="2" customWidth="1"/>
    <col min="2" max="2" width="8.5703125" style="2" bestFit="1" customWidth="1"/>
    <col min="3" max="3" width="12" style="12" customWidth="1"/>
    <col min="4" max="4" width="54.42578125" style="2" customWidth="1"/>
    <col min="5" max="5" width="23.7109375" style="2" bestFit="1" customWidth="1"/>
    <col min="6" max="6" width="44.5703125" style="2" customWidth="1"/>
    <col min="7" max="7" width="24.5703125" style="18" bestFit="1" customWidth="1"/>
    <col min="8" max="8" width="44.140625" style="2" customWidth="1"/>
    <col min="9" max="9" width="87.42578125" style="2" customWidth="1"/>
    <col min="10" max="10" width="13.28515625" style="8" bestFit="1" customWidth="1"/>
    <col min="11" max="11" width="14.28515625" style="8" bestFit="1" customWidth="1"/>
    <col min="12" max="16384" width="9.140625" style="2"/>
  </cols>
  <sheetData>
    <row r="1" spans="1:11" s="1" customFormat="1" ht="51.75" customHeight="1" x14ac:dyDescent="0.3">
      <c r="A1" s="20" t="s">
        <v>40</v>
      </c>
      <c r="B1" s="20"/>
      <c r="C1" s="20"/>
      <c r="D1" s="20"/>
      <c r="E1" s="20"/>
      <c r="F1" s="20"/>
      <c r="G1" s="20"/>
      <c r="H1" s="20"/>
      <c r="I1" s="20"/>
      <c r="J1" s="20"/>
      <c r="K1" s="21"/>
    </row>
    <row r="2" spans="1:11" ht="42.75" x14ac:dyDescent="0.25">
      <c r="A2" s="13" t="s">
        <v>41</v>
      </c>
      <c r="B2" s="13" t="s">
        <v>9</v>
      </c>
      <c r="C2" s="14" t="s">
        <v>6</v>
      </c>
      <c r="D2" s="13" t="s">
        <v>2</v>
      </c>
      <c r="E2" s="13" t="s">
        <v>39</v>
      </c>
      <c r="F2" s="13" t="s">
        <v>3</v>
      </c>
      <c r="G2" s="19" t="s">
        <v>67</v>
      </c>
      <c r="H2" s="13" t="s">
        <v>60</v>
      </c>
      <c r="I2" s="13" t="s">
        <v>12</v>
      </c>
      <c r="J2" s="15" t="s">
        <v>5</v>
      </c>
      <c r="K2" s="15" t="s">
        <v>4</v>
      </c>
    </row>
    <row r="3" spans="1:11" ht="57" x14ac:dyDescent="0.25">
      <c r="A3" s="3" t="s">
        <v>42</v>
      </c>
      <c r="B3" s="3">
        <v>5150048</v>
      </c>
      <c r="C3" s="10">
        <v>5</v>
      </c>
      <c r="D3" s="3" t="s">
        <v>20</v>
      </c>
      <c r="E3" s="3" t="s">
        <v>51</v>
      </c>
      <c r="F3" s="3" t="s">
        <v>21</v>
      </c>
      <c r="G3" s="16">
        <v>44972</v>
      </c>
      <c r="H3" s="3" t="s">
        <v>62</v>
      </c>
      <c r="I3" s="3" t="s">
        <v>122</v>
      </c>
      <c r="J3" s="5">
        <v>6900</v>
      </c>
      <c r="K3" s="5">
        <v>7978.5</v>
      </c>
    </row>
    <row r="4" spans="1:11" ht="71.25" x14ac:dyDescent="0.25">
      <c r="A4" s="3" t="s">
        <v>42</v>
      </c>
      <c r="B4" s="3">
        <v>5150162</v>
      </c>
      <c r="C4" s="10">
        <v>2</v>
      </c>
      <c r="D4" s="4" t="s">
        <v>59</v>
      </c>
      <c r="E4" s="3" t="s">
        <v>51</v>
      </c>
      <c r="F4" s="4" t="s">
        <v>104</v>
      </c>
      <c r="G4" s="17">
        <v>44978</v>
      </c>
      <c r="H4" s="4" t="s">
        <v>61</v>
      </c>
      <c r="I4" s="4" t="s">
        <v>19</v>
      </c>
      <c r="J4" s="6">
        <f t="shared" ref="J4:J22" si="0">K4/1.24</f>
        <v>3815.0000000000005</v>
      </c>
      <c r="K4" s="6">
        <v>4730.6000000000004</v>
      </c>
    </row>
    <row r="5" spans="1:11" ht="57" x14ac:dyDescent="0.25">
      <c r="A5" s="3" t="s">
        <v>42</v>
      </c>
      <c r="B5" s="3">
        <v>5150162</v>
      </c>
      <c r="C5" s="10">
        <v>6</v>
      </c>
      <c r="D5" s="3" t="s">
        <v>0</v>
      </c>
      <c r="E5" s="3" t="s">
        <v>51</v>
      </c>
      <c r="F5" s="3" t="s">
        <v>106</v>
      </c>
      <c r="G5" s="16">
        <v>44993</v>
      </c>
      <c r="H5" s="3" t="s">
        <v>78</v>
      </c>
      <c r="I5" s="3" t="s">
        <v>123</v>
      </c>
      <c r="J5" s="7">
        <f t="shared" si="0"/>
        <v>29500</v>
      </c>
      <c r="K5" s="9">
        <v>36580</v>
      </c>
    </row>
    <row r="6" spans="1:11" ht="57" x14ac:dyDescent="0.25">
      <c r="A6" s="3" t="s">
        <v>42</v>
      </c>
      <c r="B6" s="3">
        <v>5000567</v>
      </c>
      <c r="C6" s="10">
        <v>62</v>
      </c>
      <c r="D6" s="3" t="s">
        <v>1</v>
      </c>
      <c r="E6" s="3" t="s">
        <v>51</v>
      </c>
      <c r="F6" s="3" t="s">
        <v>97</v>
      </c>
      <c r="G6" s="16">
        <v>45014</v>
      </c>
      <c r="H6" s="3" t="s">
        <v>72</v>
      </c>
      <c r="I6" s="3" t="s">
        <v>124</v>
      </c>
      <c r="J6" s="6">
        <f t="shared" si="0"/>
        <v>25000</v>
      </c>
      <c r="K6" s="7">
        <v>31000</v>
      </c>
    </row>
    <row r="7" spans="1:11" ht="57" x14ac:dyDescent="0.25">
      <c r="A7" s="3" t="s">
        <v>42</v>
      </c>
      <c r="B7" s="3">
        <v>5203015</v>
      </c>
      <c r="C7" s="10">
        <v>1</v>
      </c>
      <c r="D7" s="3" t="s">
        <v>28</v>
      </c>
      <c r="E7" s="3" t="s">
        <v>51</v>
      </c>
      <c r="F7" s="3" t="s">
        <v>112</v>
      </c>
      <c r="G7" s="16">
        <v>45015</v>
      </c>
      <c r="H7" s="3" t="s">
        <v>108</v>
      </c>
      <c r="I7" s="3" t="s">
        <v>125</v>
      </c>
      <c r="J7" s="5">
        <f t="shared" si="0"/>
        <v>30000</v>
      </c>
      <c r="K7" s="5">
        <v>37200</v>
      </c>
    </row>
    <row r="8" spans="1:11" ht="85.5" x14ac:dyDescent="0.25">
      <c r="A8" s="3" t="s">
        <v>42</v>
      </c>
      <c r="B8" s="3">
        <v>5150048</v>
      </c>
      <c r="C8" s="10">
        <v>5</v>
      </c>
      <c r="D8" s="3" t="s">
        <v>22</v>
      </c>
      <c r="E8" s="3" t="s">
        <v>51</v>
      </c>
      <c r="F8" s="3" t="s">
        <v>113</v>
      </c>
      <c r="G8" s="16">
        <v>45019</v>
      </c>
      <c r="H8" s="3" t="s">
        <v>79</v>
      </c>
      <c r="I8" s="3" t="s">
        <v>126</v>
      </c>
      <c r="J8" s="5">
        <f t="shared" si="0"/>
        <v>23820</v>
      </c>
      <c r="K8" s="5">
        <v>29536.799999999999</v>
      </c>
    </row>
    <row r="9" spans="1:11" ht="57" x14ac:dyDescent="0.25">
      <c r="A9" s="3" t="s">
        <v>42</v>
      </c>
      <c r="B9" s="3">
        <v>5000567</v>
      </c>
      <c r="C9" s="10">
        <v>60</v>
      </c>
      <c r="D9" s="3" t="s">
        <v>53</v>
      </c>
      <c r="E9" s="3" t="s">
        <v>51</v>
      </c>
      <c r="F9" s="3" t="s">
        <v>96</v>
      </c>
      <c r="G9" s="16">
        <v>45023</v>
      </c>
      <c r="H9" s="3" t="s">
        <v>70</v>
      </c>
      <c r="I9" s="3" t="s">
        <v>52</v>
      </c>
      <c r="J9" s="6">
        <f t="shared" si="0"/>
        <v>16500</v>
      </c>
      <c r="K9" s="6">
        <v>20460</v>
      </c>
    </row>
    <row r="10" spans="1:11" ht="57" x14ac:dyDescent="0.25">
      <c r="A10" s="3" t="s">
        <v>42</v>
      </c>
      <c r="B10" s="3">
        <v>5203015</v>
      </c>
      <c r="C10" s="10">
        <v>2</v>
      </c>
      <c r="D10" s="3" t="s">
        <v>29</v>
      </c>
      <c r="E10" s="3" t="s">
        <v>51</v>
      </c>
      <c r="F10" s="3" t="s">
        <v>98</v>
      </c>
      <c r="G10" s="16">
        <v>45044</v>
      </c>
      <c r="H10" s="3" t="s">
        <v>107</v>
      </c>
      <c r="I10" s="3" t="s">
        <v>87</v>
      </c>
      <c r="J10" s="5">
        <f t="shared" si="0"/>
        <v>30000</v>
      </c>
      <c r="K10" s="5">
        <v>37200</v>
      </c>
    </row>
    <row r="11" spans="1:11" ht="114" x14ac:dyDescent="0.25">
      <c r="A11" s="3" t="s">
        <v>42</v>
      </c>
      <c r="B11" s="3">
        <v>5150162</v>
      </c>
      <c r="C11" s="10">
        <v>2</v>
      </c>
      <c r="D11" s="3" t="s">
        <v>7</v>
      </c>
      <c r="E11" s="3" t="s">
        <v>51</v>
      </c>
      <c r="F11" s="3" t="s">
        <v>105</v>
      </c>
      <c r="G11" s="16">
        <v>45056</v>
      </c>
      <c r="H11" s="3" t="s">
        <v>14</v>
      </c>
      <c r="I11" s="3" t="s">
        <v>92</v>
      </c>
      <c r="J11" s="6">
        <f t="shared" si="0"/>
        <v>8604.8387096774186</v>
      </c>
      <c r="K11" s="9">
        <v>10670</v>
      </c>
    </row>
    <row r="12" spans="1:11" ht="114" x14ac:dyDescent="0.25">
      <c r="A12" s="3" t="s">
        <v>42</v>
      </c>
      <c r="B12" s="3">
        <v>5000567</v>
      </c>
      <c r="C12" s="10">
        <v>59</v>
      </c>
      <c r="D12" s="3" t="s">
        <v>47</v>
      </c>
      <c r="E12" s="3" t="s">
        <v>51</v>
      </c>
      <c r="F12" s="3" t="s">
        <v>95</v>
      </c>
      <c r="G12" s="16">
        <v>45063</v>
      </c>
      <c r="H12" s="3" t="s">
        <v>69</v>
      </c>
      <c r="I12" s="3" t="s">
        <v>48</v>
      </c>
      <c r="J12" s="6">
        <f t="shared" si="0"/>
        <v>29900</v>
      </c>
      <c r="K12" s="7">
        <v>37076</v>
      </c>
    </row>
    <row r="13" spans="1:11" ht="71.25" x14ac:dyDescent="0.25">
      <c r="A13" s="3" t="s">
        <v>42</v>
      </c>
      <c r="B13" s="3">
        <v>5000567</v>
      </c>
      <c r="C13" s="10">
        <v>63</v>
      </c>
      <c r="D13" s="3" t="s">
        <v>54</v>
      </c>
      <c r="E13" s="3" t="s">
        <v>51</v>
      </c>
      <c r="F13" s="3" t="s">
        <v>98</v>
      </c>
      <c r="G13" s="16">
        <v>45069</v>
      </c>
      <c r="H13" s="3" t="s">
        <v>73</v>
      </c>
      <c r="I13" s="3" t="s">
        <v>55</v>
      </c>
      <c r="J13" s="6">
        <f t="shared" si="0"/>
        <v>30000</v>
      </c>
      <c r="K13" s="7">
        <v>37200</v>
      </c>
    </row>
    <row r="14" spans="1:11" ht="85.5" x14ac:dyDescent="0.25">
      <c r="A14" s="3" t="s">
        <v>42</v>
      </c>
      <c r="B14" s="3">
        <v>5150048</v>
      </c>
      <c r="C14" s="10">
        <v>5</v>
      </c>
      <c r="D14" s="3" t="s">
        <v>23</v>
      </c>
      <c r="E14" s="3" t="s">
        <v>51</v>
      </c>
      <c r="F14" s="3" t="s">
        <v>113</v>
      </c>
      <c r="G14" s="16">
        <v>45119</v>
      </c>
      <c r="H14" s="3" t="s">
        <v>63</v>
      </c>
      <c r="I14" s="3" t="s">
        <v>66</v>
      </c>
      <c r="J14" s="5">
        <f t="shared" si="0"/>
        <v>4960</v>
      </c>
      <c r="K14" s="5">
        <v>6150.4</v>
      </c>
    </row>
    <row r="15" spans="1:11" ht="99.75" x14ac:dyDescent="0.25">
      <c r="A15" s="3" t="s">
        <v>42</v>
      </c>
      <c r="B15" s="3">
        <v>5203015</v>
      </c>
      <c r="C15" s="10">
        <v>3</v>
      </c>
      <c r="D15" s="3" t="s">
        <v>30</v>
      </c>
      <c r="E15" s="3" t="s">
        <v>51</v>
      </c>
      <c r="F15" s="3" t="s">
        <v>113</v>
      </c>
      <c r="G15" s="16">
        <v>45134</v>
      </c>
      <c r="H15" s="3" t="s">
        <v>80</v>
      </c>
      <c r="I15" s="3" t="s">
        <v>88</v>
      </c>
      <c r="J15" s="5">
        <f t="shared" si="0"/>
        <v>3600</v>
      </c>
      <c r="K15" s="5">
        <v>4464</v>
      </c>
    </row>
    <row r="16" spans="1:11" ht="57" x14ac:dyDescent="0.25">
      <c r="A16" s="3" t="s">
        <v>42</v>
      </c>
      <c r="B16" s="3">
        <v>5203015</v>
      </c>
      <c r="C16" s="10">
        <v>3</v>
      </c>
      <c r="D16" s="3" t="s">
        <v>31</v>
      </c>
      <c r="E16" s="3" t="s">
        <v>51</v>
      </c>
      <c r="F16" s="3" t="s">
        <v>114</v>
      </c>
      <c r="G16" s="16">
        <v>45149</v>
      </c>
      <c r="H16" s="3" t="s">
        <v>81</v>
      </c>
      <c r="I16" s="3" t="s">
        <v>89</v>
      </c>
      <c r="J16" s="5">
        <f t="shared" si="0"/>
        <v>4275</v>
      </c>
      <c r="K16" s="5">
        <v>5301</v>
      </c>
    </row>
    <row r="17" spans="1:11" ht="42.75" x14ac:dyDescent="0.25">
      <c r="A17" s="3" t="s">
        <v>42</v>
      </c>
      <c r="B17" s="3">
        <v>5203015</v>
      </c>
      <c r="C17" s="10">
        <v>5</v>
      </c>
      <c r="D17" s="3" t="s">
        <v>33</v>
      </c>
      <c r="E17" s="3" t="s">
        <v>51</v>
      </c>
      <c r="F17" s="3" t="s">
        <v>115</v>
      </c>
      <c r="G17" s="16">
        <v>45149</v>
      </c>
      <c r="H17" s="3" t="s">
        <v>83</v>
      </c>
      <c r="I17" s="3" t="s">
        <v>34</v>
      </c>
      <c r="J17" s="5">
        <f t="shared" si="0"/>
        <v>4998</v>
      </c>
      <c r="K17" s="5">
        <v>6197.52</v>
      </c>
    </row>
    <row r="18" spans="1:11" ht="85.5" x14ac:dyDescent="0.25">
      <c r="A18" s="3" t="s">
        <v>42</v>
      </c>
      <c r="B18" s="3">
        <v>5203015</v>
      </c>
      <c r="C18" s="10">
        <v>3</v>
      </c>
      <c r="D18" s="3" t="s">
        <v>32</v>
      </c>
      <c r="E18" s="3" t="s">
        <v>51</v>
      </c>
      <c r="F18" s="3" t="s">
        <v>116</v>
      </c>
      <c r="G18" s="16">
        <v>45176</v>
      </c>
      <c r="H18" s="3" t="s">
        <v>82</v>
      </c>
      <c r="I18" s="3" t="s">
        <v>90</v>
      </c>
      <c r="J18" s="5">
        <f t="shared" si="0"/>
        <v>5000</v>
      </c>
      <c r="K18" s="5">
        <v>6200</v>
      </c>
    </row>
    <row r="19" spans="1:11" ht="85.5" x14ac:dyDescent="0.25">
      <c r="A19" s="3" t="s">
        <v>42</v>
      </c>
      <c r="B19" s="3">
        <v>5203015</v>
      </c>
      <c r="C19" s="10">
        <v>5</v>
      </c>
      <c r="D19" s="3" t="s">
        <v>35</v>
      </c>
      <c r="E19" s="3" t="s">
        <v>51</v>
      </c>
      <c r="F19" s="3" t="s">
        <v>116</v>
      </c>
      <c r="G19" s="16">
        <v>45176</v>
      </c>
      <c r="H19" s="3" t="s">
        <v>84</v>
      </c>
      <c r="I19" s="3" t="s">
        <v>90</v>
      </c>
      <c r="J19" s="5">
        <f t="shared" si="0"/>
        <v>5000</v>
      </c>
      <c r="K19" s="5">
        <v>6200</v>
      </c>
    </row>
    <row r="20" spans="1:11" ht="85.5" x14ac:dyDescent="0.25">
      <c r="A20" s="3" t="s">
        <v>42</v>
      </c>
      <c r="B20" s="3">
        <v>5000567</v>
      </c>
      <c r="C20" s="10">
        <v>58</v>
      </c>
      <c r="D20" s="3" t="s">
        <v>45</v>
      </c>
      <c r="E20" s="3" t="s">
        <v>50</v>
      </c>
      <c r="F20" s="3" t="s">
        <v>94</v>
      </c>
      <c r="G20" s="16">
        <v>45183</v>
      </c>
      <c r="H20" s="3" t="s">
        <v>68</v>
      </c>
      <c r="I20" s="3" t="s">
        <v>46</v>
      </c>
      <c r="J20" s="7">
        <f t="shared" si="0"/>
        <v>58612.903225806454</v>
      </c>
      <c r="K20" s="7">
        <v>72680</v>
      </c>
    </row>
    <row r="21" spans="1:11" ht="114" x14ac:dyDescent="0.25">
      <c r="A21" s="3" t="s">
        <v>42</v>
      </c>
      <c r="B21" s="4">
        <v>5000567</v>
      </c>
      <c r="C21" s="11">
        <v>66</v>
      </c>
      <c r="D21" s="4" t="s">
        <v>57</v>
      </c>
      <c r="E21" s="3" t="s">
        <v>49</v>
      </c>
      <c r="F21" s="4" t="s">
        <v>99</v>
      </c>
      <c r="G21" s="17">
        <v>45188</v>
      </c>
      <c r="H21" s="4" t="s">
        <v>74</v>
      </c>
      <c r="I21" s="4" t="s">
        <v>56</v>
      </c>
      <c r="J21" s="6">
        <f t="shared" si="0"/>
        <v>60000</v>
      </c>
      <c r="K21" s="6">
        <v>74400</v>
      </c>
    </row>
    <row r="22" spans="1:11" ht="85.5" x14ac:dyDescent="0.25">
      <c r="A22" s="3" t="s">
        <v>42</v>
      </c>
      <c r="B22" s="3">
        <v>5000567</v>
      </c>
      <c r="C22" s="10">
        <v>57</v>
      </c>
      <c r="D22" s="3" t="s">
        <v>43</v>
      </c>
      <c r="E22" s="3" t="s">
        <v>49</v>
      </c>
      <c r="F22" s="3" t="s">
        <v>93</v>
      </c>
      <c r="G22" s="16">
        <v>45205</v>
      </c>
      <c r="H22" s="3" t="s">
        <v>71</v>
      </c>
      <c r="I22" s="3" t="s">
        <v>44</v>
      </c>
      <c r="J22" s="7">
        <f t="shared" si="0"/>
        <v>59400</v>
      </c>
      <c r="K22" s="7">
        <v>73656</v>
      </c>
    </row>
    <row r="23" spans="1:11" ht="71.25" x14ac:dyDescent="0.25">
      <c r="A23" s="3" t="s">
        <v>42</v>
      </c>
      <c r="B23" s="4">
        <v>5000567</v>
      </c>
      <c r="C23" s="11">
        <v>70</v>
      </c>
      <c r="D23" s="4" t="s">
        <v>58</v>
      </c>
      <c r="E23" s="3" t="s">
        <v>51</v>
      </c>
      <c r="F23" s="4" t="s">
        <v>101</v>
      </c>
      <c r="G23" s="17">
        <v>45210</v>
      </c>
      <c r="H23" s="4" t="s">
        <v>76</v>
      </c>
      <c r="I23" s="4" t="s">
        <v>16</v>
      </c>
      <c r="J23" s="6">
        <v>15800</v>
      </c>
      <c r="K23" s="6">
        <f>J23*1.24</f>
        <v>19592</v>
      </c>
    </row>
    <row r="24" spans="1:11" ht="85.5" x14ac:dyDescent="0.25">
      <c r="A24" s="3" t="s">
        <v>42</v>
      </c>
      <c r="B24" s="4">
        <v>5000567</v>
      </c>
      <c r="C24" s="11">
        <v>71</v>
      </c>
      <c r="D24" s="4" t="s">
        <v>10</v>
      </c>
      <c r="E24" s="3" t="s">
        <v>51</v>
      </c>
      <c r="F24" s="4" t="s">
        <v>102</v>
      </c>
      <c r="G24" s="17">
        <v>45211</v>
      </c>
      <c r="H24" s="4" t="s">
        <v>13</v>
      </c>
      <c r="I24" s="4" t="s">
        <v>17</v>
      </c>
      <c r="J24" s="6">
        <v>5000</v>
      </c>
      <c r="K24" s="6">
        <f>J24*1.24</f>
        <v>6200</v>
      </c>
    </row>
    <row r="25" spans="1:11" ht="71.25" x14ac:dyDescent="0.25">
      <c r="A25" s="3" t="s">
        <v>42</v>
      </c>
      <c r="B25" s="3">
        <v>5000567</v>
      </c>
      <c r="C25" s="10">
        <v>69</v>
      </c>
      <c r="D25" s="3" t="s">
        <v>8</v>
      </c>
      <c r="E25" s="3" t="s">
        <v>51</v>
      </c>
      <c r="F25" s="3" t="s">
        <v>100</v>
      </c>
      <c r="G25" s="16">
        <v>45218</v>
      </c>
      <c r="H25" s="3" t="s">
        <v>75</v>
      </c>
      <c r="I25" s="3" t="s">
        <v>15</v>
      </c>
      <c r="J25" s="7">
        <v>25000</v>
      </c>
      <c r="K25" s="7">
        <f>J25*1.24</f>
        <v>31000</v>
      </c>
    </row>
    <row r="26" spans="1:11" ht="71.25" x14ac:dyDescent="0.25">
      <c r="A26" s="3" t="s">
        <v>42</v>
      </c>
      <c r="B26" s="3">
        <v>5150048</v>
      </c>
      <c r="C26" s="10">
        <v>5</v>
      </c>
      <c r="D26" s="3" t="s">
        <v>24</v>
      </c>
      <c r="E26" s="3" t="s">
        <v>51</v>
      </c>
      <c r="F26" s="3" t="s">
        <v>117</v>
      </c>
      <c r="G26" s="16">
        <v>45252</v>
      </c>
      <c r="H26" s="3" t="s">
        <v>111</v>
      </c>
      <c r="I26" s="3" t="s">
        <v>64</v>
      </c>
      <c r="J26" s="5">
        <v>12451.47</v>
      </c>
      <c r="K26" s="5">
        <v>14425</v>
      </c>
    </row>
    <row r="27" spans="1:11" ht="71.25" x14ac:dyDescent="0.25">
      <c r="A27" s="3" t="s">
        <v>42</v>
      </c>
      <c r="B27" s="3">
        <v>5150048</v>
      </c>
      <c r="C27" s="10">
        <v>5</v>
      </c>
      <c r="D27" s="3" t="s">
        <v>25</v>
      </c>
      <c r="E27" s="3" t="s">
        <v>51</v>
      </c>
      <c r="F27" s="3" t="s">
        <v>118</v>
      </c>
      <c r="G27" s="16">
        <v>45252</v>
      </c>
      <c r="H27" s="3" t="s">
        <v>110</v>
      </c>
      <c r="I27" s="3" t="s">
        <v>65</v>
      </c>
      <c r="J27" s="5">
        <f>K27/1.24</f>
        <v>13660.000000000002</v>
      </c>
      <c r="K27" s="5">
        <v>16938.400000000001</v>
      </c>
    </row>
    <row r="28" spans="1:11" ht="57" x14ac:dyDescent="0.25">
      <c r="A28" s="3" t="s">
        <v>42</v>
      </c>
      <c r="B28" s="3">
        <v>5150048</v>
      </c>
      <c r="C28" s="10">
        <v>9</v>
      </c>
      <c r="D28" s="3" t="s">
        <v>26</v>
      </c>
      <c r="E28" s="3" t="s">
        <v>51</v>
      </c>
      <c r="F28" s="3" t="s">
        <v>119</v>
      </c>
      <c r="G28" s="16">
        <v>45259</v>
      </c>
      <c r="H28" s="3" t="s">
        <v>109</v>
      </c>
      <c r="I28" s="3" t="s">
        <v>27</v>
      </c>
      <c r="J28" s="5">
        <f>K28/1.24</f>
        <v>29333.758064516129</v>
      </c>
      <c r="K28" s="5">
        <v>36373.86</v>
      </c>
    </row>
    <row r="29" spans="1:11" ht="71.25" x14ac:dyDescent="0.25">
      <c r="A29" s="3" t="s">
        <v>42</v>
      </c>
      <c r="B29" s="3">
        <v>5203015</v>
      </c>
      <c r="C29" s="10">
        <v>7</v>
      </c>
      <c r="D29" s="3" t="s">
        <v>37</v>
      </c>
      <c r="E29" s="3" t="s">
        <v>51</v>
      </c>
      <c r="F29" s="3" t="s">
        <v>120</v>
      </c>
      <c r="G29" s="16">
        <v>45271</v>
      </c>
      <c r="H29" s="3" t="s">
        <v>86</v>
      </c>
      <c r="I29" s="3" t="s">
        <v>38</v>
      </c>
      <c r="J29" s="5">
        <f>K29/1.24</f>
        <v>28700</v>
      </c>
      <c r="K29" s="5">
        <v>35588</v>
      </c>
    </row>
    <row r="30" spans="1:11" ht="71.25" x14ac:dyDescent="0.25">
      <c r="A30" s="3" t="s">
        <v>42</v>
      </c>
      <c r="B30" s="4">
        <v>5000567</v>
      </c>
      <c r="C30" s="11">
        <v>72</v>
      </c>
      <c r="D30" s="4" t="s">
        <v>11</v>
      </c>
      <c r="E30" s="3" t="s">
        <v>51</v>
      </c>
      <c r="F30" s="4" t="s">
        <v>103</v>
      </c>
      <c r="G30" s="17">
        <v>45274</v>
      </c>
      <c r="H30" s="4" t="s">
        <v>77</v>
      </c>
      <c r="I30" s="4" t="s">
        <v>18</v>
      </c>
      <c r="J30" s="6">
        <f>K30/1.24</f>
        <v>29500</v>
      </c>
      <c r="K30" s="6">
        <v>36580</v>
      </c>
    </row>
    <row r="31" spans="1:11" ht="57" x14ac:dyDescent="0.25">
      <c r="A31" s="3" t="s">
        <v>42</v>
      </c>
      <c r="B31" s="3">
        <v>5203015</v>
      </c>
      <c r="C31" s="10">
        <v>6</v>
      </c>
      <c r="D31" s="3" t="s">
        <v>36</v>
      </c>
      <c r="E31" s="3" t="s">
        <v>51</v>
      </c>
      <c r="F31" s="3" t="s">
        <v>121</v>
      </c>
      <c r="G31" s="16">
        <v>45275</v>
      </c>
      <c r="H31" s="3" t="s">
        <v>85</v>
      </c>
      <c r="I31" s="3" t="s">
        <v>91</v>
      </c>
      <c r="J31" s="5">
        <f>K31/1.24</f>
        <v>29160</v>
      </c>
      <c r="K31" s="5">
        <v>36158.400000000001</v>
      </c>
    </row>
  </sheetData>
  <autoFilter ref="B2:K16" xr:uid="{00000000-0001-0000-0000-000000000000}">
    <sortState xmlns:xlrd2="http://schemas.microsoft.com/office/spreadsheetml/2017/richdata2" ref="B3:K31">
      <sortCondition ref="G2:G16"/>
    </sortState>
  </autoFilter>
  <mergeCells count="1">
    <mergeCell ref="A1:K1"/>
  </mergeCells>
  <pageMargins left="0.70866141732283472" right="0.70866141732283472" top="0.74803149606299213" bottom="0.74803149606299213" header="0.31496062992125984" footer="0.31496062992125984"/>
  <pageSetup paperSize="8"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Συμβάσεις ΤΒ ΕΥΔ 2023</vt:lpstr>
      <vt:lpstr>'Συμβάσεις ΤΒ ΕΥΔ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Χρήστος Κοντογιάννης</dc:creator>
  <cp:lastModifiedBy>ΡΕΝΤΖΕΠΕΡΗ ΒΑΣΙΛΙΚΗ</cp:lastModifiedBy>
  <cp:lastPrinted>2023-09-15T10:41:31Z</cp:lastPrinted>
  <dcterms:created xsi:type="dcterms:W3CDTF">2019-07-17T07:30:42Z</dcterms:created>
  <dcterms:modified xsi:type="dcterms:W3CDTF">2024-03-11T12:04:12Z</dcterms:modified>
</cp:coreProperties>
</file>